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C:\Users\bradleya\Desktop\"/>
    </mc:Choice>
  </mc:AlternateContent>
  <xr:revisionPtr revIDLastSave="0" documentId="8_{A50C9F52-E4B2-4819-A6C4-42240EBE2CC8}" xr6:coauthVersionLast="36" xr6:coauthVersionMax="36" xr10:uidLastSave="{00000000-0000-0000-0000-000000000000}"/>
  <bookViews>
    <workbookView xWindow="0" yWindow="0" windowWidth="19200" windowHeight="7070" xr2:uid="{00000000-000D-0000-FFFF-FFFF00000000}"/>
  </bookViews>
  <sheets>
    <sheet name="Full Yr "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 l="1"/>
  <c r="C41" i="1"/>
  <c r="F8" i="1" l="1"/>
  <c r="F10" i="1" l="1"/>
  <c r="E37" i="1" l="1"/>
  <c r="D37" i="1"/>
  <c r="E33" i="1"/>
  <c r="D33" i="1"/>
  <c r="E32" i="1"/>
  <c r="D32" i="1"/>
  <c r="D28" i="1"/>
  <c r="D27" i="1"/>
  <c r="D26" i="1"/>
  <c r="D25" i="1"/>
  <c r="D24" i="1"/>
  <c r="E28" i="1"/>
  <c r="E27" i="1"/>
  <c r="E26" i="1"/>
  <c r="E25" i="1"/>
  <c r="E24" i="1"/>
  <c r="E23" i="1"/>
  <c r="D23" i="1"/>
  <c r="C34" i="1" l="1"/>
  <c r="C29" i="1"/>
  <c r="F17" i="1"/>
  <c r="F16" i="1"/>
  <c r="F13" i="1"/>
  <c r="E11" i="1"/>
  <c r="E18" i="1" s="1"/>
  <c r="D11" i="1"/>
  <c r="D18" i="1" s="1"/>
  <c r="F9" i="1"/>
  <c r="C39" i="1" l="1"/>
  <c r="E34" i="1"/>
  <c r="D34" i="1"/>
  <c r="C38" i="1"/>
  <c r="E29" i="1"/>
  <c r="D29" i="1"/>
  <c r="F11" i="1"/>
  <c r="F18" i="1" s="1"/>
  <c r="E38" i="1" l="1"/>
  <c r="D38" i="1"/>
  <c r="E39" i="1"/>
  <c r="D39" i="1"/>
  <c r="E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Apryl Bradley</author>
  </authors>
  <commentList>
    <comment ref="B17" authorId="0" shapeId="0" xr:uid="{00000000-0006-0000-0000-000001000000}">
      <text>
        <r>
          <rPr>
            <b/>
            <sz val="9"/>
            <color indexed="81"/>
            <rFont val="Tahoma"/>
            <charset val="1"/>
          </rPr>
          <t>Apryl Bradley:</t>
        </r>
        <r>
          <rPr>
            <sz val="9"/>
            <color indexed="81"/>
            <rFont val="Tahoma"/>
            <charset val="1"/>
          </rPr>
          <t xml:space="preserve">
out of state travel budget: $1450 (IA, IL, KY, MO, OH, TN, WI, WV)
all other out of state travel budget: $1600</t>
        </r>
      </text>
    </comment>
  </commentList>
</comments>
</file>

<file path=xl/sharedStrings.xml><?xml version="1.0" encoding="utf-8"?>
<sst xmlns="http://schemas.openxmlformats.org/spreadsheetml/2006/main" count="63" uniqueCount="63">
  <si>
    <t>Tuition</t>
  </si>
  <si>
    <t>Fall</t>
  </si>
  <si>
    <t>Full Year</t>
  </si>
  <si>
    <t>Total Charges</t>
  </si>
  <si>
    <t>Federal SEOG</t>
  </si>
  <si>
    <t>Federal Pell Grant</t>
  </si>
  <si>
    <t>State Grants</t>
  </si>
  <si>
    <t>Outside Scholarships</t>
  </si>
  <si>
    <t>Direct Charges</t>
  </si>
  <si>
    <t>Line 1</t>
  </si>
  <si>
    <t>Line 2</t>
  </si>
  <si>
    <t>Line 3</t>
  </si>
  <si>
    <t>Line 4</t>
  </si>
  <si>
    <t>Line 5</t>
  </si>
  <si>
    <t>Line 6</t>
  </si>
  <si>
    <t>Line 7</t>
  </si>
  <si>
    <t>Line 8</t>
  </si>
  <si>
    <t>Line 9</t>
  </si>
  <si>
    <t>Semester</t>
  </si>
  <si>
    <t>Year</t>
  </si>
  <si>
    <t>Freshman</t>
  </si>
  <si>
    <t>Sophomore</t>
  </si>
  <si>
    <t>Junior/Senior</t>
  </si>
  <si>
    <t>Spring</t>
  </si>
  <si>
    <t>Indirect Charges</t>
  </si>
  <si>
    <t>Total Direct Charges for Tuition, Fees, Room &amp; Board</t>
  </si>
  <si>
    <t xml:space="preserve">  Loans: Net Amounts (see chart)</t>
  </si>
  <si>
    <t xml:space="preserve"> Scholarships and Grants</t>
  </si>
  <si>
    <t>All Financial Aid is divided equally between the two semesters, unless otherwise noted.</t>
  </si>
  <si>
    <t>Mandatory Fees  (Student Activity &amp; Health Center Fee)</t>
  </si>
  <si>
    <t>Wabash Grant</t>
  </si>
  <si>
    <t>Wabash Merit-Based Scholarship</t>
  </si>
  <si>
    <t>Line 10</t>
  </si>
  <si>
    <t>Total from Line 7</t>
  </si>
  <si>
    <t>Total from Line 10</t>
  </si>
  <si>
    <t>Total Amount of Lines 8 -9</t>
  </si>
  <si>
    <t xml:space="preserve">Total Amount of Lines 1 -6 </t>
  </si>
  <si>
    <t xml:space="preserve">Line 11 </t>
  </si>
  <si>
    <t>This worksheet is designed to assist students with financial planning.  In order to complete this worksheet you will need your Financial Aid Notification.</t>
  </si>
  <si>
    <t>Total Direct Charges (billed from Wabash)</t>
  </si>
  <si>
    <t>Books (Estimated)</t>
  </si>
  <si>
    <t>Personal Expenses (Estimated)</t>
  </si>
  <si>
    <t>Travel Expenses Indiana Resident (Estimated)</t>
  </si>
  <si>
    <t>Unsubsidized Federal Direct</t>
  </si>
  <si>
    <t>Enter Full Year</t>
  </si>
  <si>
    <t>FA Figures</t>
  </si>
  <si>
    <r>
      <t>Subsidized Federal Direct</t>
    </r>
    <r>
      <rPr>
        <b/>
        <u/>
        <sz val="10"/>
        <color theme="1"/>
        <rFont val="Calibri"/>
        <family val="2"/>
        <scheme val="minor"/>
      </rPr>
      <t xml:space="preserve"> Loan Net</t>
    </r>
    <r>
      <rPr>
        <b/>
        <sz val="10"/>
        <color theme="1"/>
        <rFont val="Calibri"/>
        <family val="2"/>
        <scheme val="minor"/>
      </rPr>
      <t xml:space="preserve"> amounts by class year</t>
    </r>
  </si>
  <si>
    <t>Family/Student Responsibility Remaining Balance</t>
  </si>
  <si>
    <t xml:space="preserve">There is an interest free payment plan available through the Wabash College Business Office.  If you wish to make monthly payments for the remaining balance on Line 11, please contact the Business Office </t>
  </si>
  <si>
    <t>at studentaccounts@wabash.edu</t>
  </si>
  <si>
    <t>Payment Plan Info:  wabash.edu/businessoffice/plans</t>
  </si>
  <si>
    <t>Questions? Email financialaid@wabash.edu</t>
  </si>
  <si>
    <t>Housing &amp; Food (15 meals)</t>
  </si>
  <si>
    <t>Wabash College Cost Projection 2024/2025</t>
  </si>
  <si>
    <t>ADD $1100 FOR 19 meals</t>
  </si>
  <si>
    <t>FALL 2024</t>
  </si>
  <si>
    <t>SPRING 2025</t>
  </si>
  <si>
    <t>Federal Student Loan Fees (Estimated)</t>
  </si>
  <si>
    <t>Additional Meals</t>
  </si>
  <si>
    <t>Enter $400 Enrollment Deposit (Applied only to the fall semester)</t>
  </si>
  <si>
    <t>Federal Direct Subsidized Student Loan (less 1.057%) 2024-25 APR is 6.53%</t>
  </si>
  <si>
    <t>Federal Direct Unsubsidized Student Loan (less 1.057%) 2024-25 APR is 6.53%</t>
  </si>
  <si>
    <t>Parents can apply for a Parent PLUS loan which is approved based on the parent's credit worthiness.  The net amount of the PLUS loan will be the amount of the loan minus 4.228% origination fee. PLUS APR is 9.08% for 2024-25 academic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</si>
</sst>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8" formatCode="&quot;$&quot;#,##0.00_);[Red]\(&quot;$&quot;#,##0.00\)"/>
    <numFmt numFmtId="44" formatCode="_(&quot;$&quot;* #,##0.00_);_(&quot;$&quot;* \(#,##0.00\);_(&quot;$&quot;* &quot;-&quot;??_);_(@_)"/>
    <numFmt numFmtId="164" formatCode="&quot;$&quot;#,##0.00"/>
  </numFmts>
  <fonts count="17"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11"/>
      <color theme="1"/>
      <name val="Times New Roman"/>
      <family val="1"/>
    </font>
    <font>
      <b/>
      <sz val="10"/>
      <color theme="1"/>
      <name val="Calibri"/>
      <family val="2"/>
      <scheme val="minor"/>
    </font>
    <font>
      <sz val="14"/>
      <color theme="1"/>
      <name val="Calibri"/>
      <family val="2"/>
      <scheme val="minor"/>
    </font>
    <font>
      <b/>
      <sz val="10"/>
      <color theme="1"/>
      <name val="Times New Roman"/>
      <family val="1"/>
    </font>
    <font>
      <sz val="9"/>
      <color indexed="81"/>
      <name val="Tahoma"/>
      <charset val="1"/>
    </font>
    <font>
      <b/>
      <sz val="9"/>
      <color indexed="81"/>
      <name val="Tahoma"/>
      <charset val="1"/>
    </font>
    <font>
      <b/>
      <sz val="9"/>
      <color theme="1"/>
      <name val="Calibri"/>
      <family val="2"/>
      <scheme val="minor"/>
    </font>
    <font>
      <u/>
      <sz val="11"/>
      <color theme="10"/>
      <name val="Calibri"/>
      <family val="2"/>
      <scheme val="minor"/>
    </font>
    <font>
      <sz val="11"/>
      <color theme="1"/>
      <name val="Calibri"/>
      <family val="2"/>
      <scheme val="minor"/>
    </font>
    <font>
      <sz val="9"/>
      <color theme="1"/>
      <name val="Calibri"/>
      <family val="2"/>
      <scheme val="minor"/>
    </font>
    <font>
      <b/>
      <u/>
      <sz val="10"/>
      <color theme="1"/>
      <name val="Calibri"/>
      <family val="2"/>
      <scheme val="minor"/>
    </font>
    <font>
      <b/>
      <sz val="11"/>
      <name val="Calibri"/>
      <family val="2"/>
      <scheme val="minor"/>
    </font>
    <font>
      <b/>
      <sz val="11"/>
      <color rgb="FF000000"/>
      <name val="Calibri"/>
      <family val="2"/>
      <scheme val="minor"/>
    </font>
  </fonts>
  <fills count="8">
    <fill>
      <patternFill patternType="none"/>
    </fill>
    <fill>
      <patternFill patternType="gray125"/>
    </fill>
    <fill>
      <patternFill patternType="solid">
        <fgColor rgb="FFD9D9D9"/>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s>
  <borders count="40">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slantDashDot">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slantDashDot">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DashDot">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mediumDashDot">
        <color indexed="64"/>
      </left>
      <right style="thin">
        <color indexed="64"/>
      </right>
      <top/>
      <bottom style="thin">
        <color indexed="64"/>
      </bottom>
      <diagonal/>
    </border>
    <border>
      <left style="slantDashDot">
        <color indexed="64"/>
      </left>
      <right style="thin">
        <color indexed="64"/>
      </right>
      <top style="slantDashDot">
        <color indexed="64"/>
      </top>
      <bottom style="slantDashDot">
        <color indexed="64"/>
      </bottom>
      <diagonal/>
    </border>
    <border>
      <left style="thin">
        <color indexed="64"/>
      </left>
      <right style="thin">
        <color indexed="64"/>
      </right>
      <top style="slantDashDot">
        <color indexed="64"/>
      </top>
      <bottom style="slantDashDot">
        <color indexed="64"/>
      </bottom>
      <diagonal/>
    </border>
    <border>
      <left style="thin">
        <color indexed="64"/>
      </left>
      <right/>
      <top style="slantDashDot">
        <color indexed="64"/>
      </top>
      <bottom style="slantDashDot">
        <color indexed="64"/>
      </bottom>
      <diagonal/>
    </border>
    <border>
      <left style="thin">
        <color indexed="64"/>
      </left>
      <right style="slantDashDot">
        <color indexed="64"/>
      </right>
      <top style="slantDashDot">
        <color indexed="64"/>
      </top>
      <bottom style="slantDashDot">
        <color indexed="64"/>
      </bottom>
      <diagonal/>
    </border>
    <border>
      <left style="thin">
        <color indexed="64"/>
      </left>
      <right/>
      <top style="thin">
        <color indexed="64"/>
      </top>
      <bottom/>
      <diagonal/>
    </border>
  </borders>
  <cellStyleXfs count="3">
    <xf numFmtId="0" fontId="0" fillId="0" borderId="0"/>
    <xf numFmtId="0" fontId="11" fillId="0" borderId="0" applyNumberFormat="0" applyFill="0" applyBorder="0" applyAlignment="0" applyProtection="0"/>
    <xf numFmtId="44" fontId="12" fillId="0" borderId="0" applyFont="0" applyFill="0" applyBorder="0" applyAlignment="0" applyProtection="0"/>
  </cellStyleXfs>
  <cellXfs count="143">
    <xf numFmtId="0" fontId="0" fillId="0" borderId="0" xfId="0"/>
    <xf numFmtId="0" fontId="1" fillId="0" borderId="0" xfId="0" applyFont="1"/>
    <xf numFmtId="0" fontId="1" fillId="0" borderId="0" xfId="0" applyFont="1" applyAlignment="1">
      <alignment horizontal="center"/>
    </xf>
    <xf numFmtId="164" fontId="0" fillId="0" borderId="0" xfId="0" applyNumberFormat="1" applyAlignment="1"/>
    <xf numFmtId="0" fontId="0" fillId="0" borderId="0" xfId="0" applyBorder="1"/>
    <xf numFmtId="0" fontId="0" fillId="0" borderId="0" xfId="0" applyAlignment="1"/>
    <xf numFmtId="0" fontId="0" fillId="0" borderId="0" xfId="0" applyFont="1"/>
    <xf numFmtId="0" fontId="0" fillId="0" borderId="0" xfId="0" applyAlignment="1">
      <alignment vertical="top"/>
    </xf>
    <xf numFmtId="0" fontId="0" fillId="0" borderId="2" xfId="0" applyBorder="1"/>
    <xf numFmtId="0" fontId="0" fillId="0" borderId="2" xfId="0" applyBorder="1" applyAlignment="1">
      <alignment wrapText="1"/>
    </xf>
    <xf numFmtId="0" fontId="0" fillId="0" borderId="2" xfId="0" applyFont="1" applyBorder="1" applyAlignment="1">
      <alignment wrapText="1"/>
    </xf>
    <xf numFmtId="164" fontId="0" fillId="0" borderId="0" xfId="0" applyNumberFormat="1" applyFont="1"/>
    <xf numFmtId="0" fontId="1" fillId="0" borderId="0" xfId="0" applyFont="1" applyBorder="1" applyAlignment="1">
      <alignment wrapText="1"/>
    </xf>
    <xf numFmtId="164" fontId="1" fillId="0" borderId="0" xfId="0" applyNumberFormat="1" applyFont="1" applyBorder="1"/>
    <xf numFmtId="0" fontId="0" fillId="0" borderId="0" xfId="0" applyAlignment="1">
      <alignment vertical="top" wrapText="1"/>
    </xf>
    <xf numFmtId="0" fontId="1" fillId="0" borderId="0" xfId="0" applyFont="1" applyBorder="1"/>
    <xf numFmtId="0" fontId="1" fillId="3" borderId="2" xfId="0" applyFont="1" applyFill="1" applyBorder="1"/>
    <xf numFmtId="0" fontId="1" fillId="3" borderId="7" xfId="0" applyFont="1" applyFill="1" applyBorder="1"/>
    <xf numFmtId="0" fontId="0" fillId="0" borderId="7" xfId="0" applyBorder="1"/>
    <xf numFmtId="0" fontId="0" fillId="3" borderId="2" xfId="0" applyFill="1" applyBorder="1"/>
    <xf numFmtId="0" fontId="6" fillId="0" borderId="0" xfId="0" applyFont="1"/>
    <xf numFmtId="0" fontId="0" fillId="0" borderId="5" xfId="0" applyBorder="1"/>
    <xf numFmtId="0" fontId="1" fillId="3" borderId="15" xfId="0" applyFont="1" applyFill="1" applyBorder="1"/>
    <xf numFmtId="0" fontId="3" fillId="2" borderId="12" xfId="0" applyFont="1" applyFill="1" applyBorder="1" applyAlignment="1">
      <alignment vertical="center" wrapText="1"/>
    </xf>
    <xf numFmtId="0" fontId="3" fillId="2" borderId="14" xfId="0" applyFont="1" applyFill="1" applyBorder="1" applyAlignment="1">
      <alignment horizontal="center" vertical="center" wrapText="1"/>
    </xf>
    <xf numFmtId="0" fontId="1" fillId="0" borderId="0" xfId="0" applyFont="1" applyBorder="1" applyAlignment="1">
      <alignment horizontal="center"/>
    </xf>
    <xf numFmtId="0" fontId="3" fillId="0" borderId="16" xfId="0" applyFont="1" applyBorder="1" applyAlignment="1">
      <alignment vertical="center" wrapText="1"/>
    </xf>
    <xf numFmtId="0" fontId="7" fillId="0" borderId="16" xfId="0" applyFont="1" applyBorder="1" applyAlignment="1">
      <alignment vertical="center" wrapText="1"/>
    </xf>
    <xf numFmtId="0" fontId="3" fillId="0" borderId="18" xfId="0" applyFont="1" applyBorder="1" applyAlignment="1">
      <alignment vertical="center" wrapText="1"/>
    </xf>
    <xf numFmtId="0" fontId="3" fillId="0" borderId="21" xfId="0" applyFont="1" applyBorder="1" applyAlignment="1">
      <alignment vertical="center" wrapText="1"/>
    </xf>
    <xf numFmtId="8" fontId="3" fillId="0" borderId="22" xfId="0" applyNumberFormat="1" applyFont="1" applyBorder="1" applyAlignment="1">
      <alignment vertical="center" wrapText="1"/>
    </xf>
    <xf numFmtId="0" fontId="0" fillId="0" borderId="4" xfId="0" applyBorder="1"/>
    <xf numFmtId="8" fontId="4" fillId="0" borderId="23" xfId="0" applyNumberFormat="1" applyFont="1" applyBorder="1" applyAlignment="1">
      <alignment vertical="center" wrapText="1"/>
    </xf>
    <xf numFmtId="8" fontId="4" fillId="0" borderId="24" xfId="0" applyNumberFormat="1" applyFont="1" applyBorder="1" applyAlignment="1">
      <alignment vertical="center" wrapText="1"/>
    </xf>
    <xf numFmtId="8" fontId="4" fillId="0" borderId="25" xfId="0" applyNumberFormat="1" applyFont="1" applyBorder="1" applyAlignment="1">
      <alignment vertical="center" wrapText="1"/>
    </xf>
    <xf numFmtId="8" fontId="4" fillId="0" borderId="26" xfId="0" applyNumberFormat="1" applyFont="1" applyBorder="1" applyAlignment="1">
      <alignment vertical="center" wrapText="1"/>
    </xf>
    <xf numFmtId="0" fontId="4" fillId="2" borderId="28" xfId="0" applyFont="1" applyFill="1" applyBorder="1" applyAlignment="1">
      <alignment vertical="center" wrapText="1"/>
    </xf>
    <xf numFmtId="164" fontId="1" fillId="0" borderId="0" xfId="0" applyNumberFormat="1" applyFont="1" applyFill="1" applyBorder="1" applyAlignment="1">
      <alignment wrapText="1"/>
    </xf>
    <xf numFmtId="0" fontId="1" fillId="0" borderId="0" xfId="0" applyFont="1" applyFill="1" applyBorder="1" applyAlignment="1"/>
    <xf numFmtId="0" fontId="0" fillId="0" borderId="0" xfId="0" applyFill="1"/>
    <xf numFmtId="0" fontId="1" fillId="0" borderId="6" xfId="0" applyFont="1" applyFill="1" applyBorder="1"/>
    <xf numFmtId="0" fontId="3" fillId="4" borderId="20" xfId="0" applyFont="1" applyFill="1" applyBorder="1" applyAlignment="1">
      <alignment vertical="center" wrapText="1"/>
    </xf>
    <xf numFmtId="8" fontId="3" fillId="4" borderId="28" xfId="0" applyNumberFormat="1" applyFont="1" applyFill="1" applyBorder="1" applyAlignment="1">
      <alignment vertical="center" wrapText="1"/>
    </xf>
    <xf numFmtId="0" fontId="1" fillId="4" borderId="2" xfId="0" applyFont="1" applyFill="1" applyBorder="1" applyAlignment="1">
      <alignment horizontal="center"/>
    </xf>
    <xf numFmtId="0" fontId="1" fillId="4" borderId="3" xfId="0" applyFont="1" applyFill="1" applyBorder="1" applyAlignment="1">
      <alignment horizontal="center"/>
    </xf>
    <xf numFmtId="0" fontId="13" fillId="0" borderId="2" xfId="0" applyFont="1" applyBorder="1"/>
    <xf numFmtId="164" fontId="5" fillId="4" borderId="9" xfId="0" applyNumberFormat="1" applyFont="1" applyFill="1" applyBorder="1" applyAlignment="1">
      <alignment horizontal="center"/>
    </xf>
    <xf numFmtId="0" fontId="5" fillId="4" borderId="7" xfId="0" applyFont="1" applyFill="1" applyBorder="1" applyAlignment="1">
      <alignment horizontal="center"/>
    </xf>
    <xf numFmtId="164" fontId="1" fillId="0" borderId="0" xfId="0" applyNumberFormat="1" applyFont="1" applyFill="1" applyBorder="1" applyAlignment="1"/>
    <xf numFmtId="164" fontId="0" fillId="0" borderId="0" xfId="0" applyNumberFormat="1" applyFill="1" applyBorder="1" applyAlignment="1"/>
    <xf numFmtId="164" fontId="0" fillId="0" borderId="0" xfId="0" applyNumberFormat="1" applyFill="1" applyAlignment="1"/>
    <xf numFmtId="0" fontId="0" fillId="0" borderId="0" xfId="0" applyFill="1" applyAlignment="1"/>
    <xf numFmtId="0" fontId="3" fillId="2" borderId="13" xfId="0" applyFont="1" applyFill="1" applyBorder="1" applyAlignment="1">
      <alignment vertical="center" wrapText="1"/>
    </xf>
    <xf numFmtId="0" fontId="3" fillId="0" borderId="30" xfId="0" applyFont="1" applyBorder="1" applyAlignment="1">
      <alignment vertical="center" wrapText="1"/>
    </xf>
    <xf numFmtId="0" fontId="7" fillId="0" borderId="30" xfId="0" applyFont="1" applyBorder="1" applyAlignment="1">
      <alignment vertical="center" wrapText="1"/>
    </xf>
    <xf numFmtId="0" fontId="3" fillId="0" borderId="31" xfId="0" applyFont="1" applyBorder="1" applyAlignment="1">
      <alignment vertical="center" wrapText="1"/>
    </xf>
    <xf numFmtId="0" fontId="3" fillId="4" borderId="32" xfId="0" applyFont="1" applyFill="1" applyBorder="1" applyAlignment="1">
      <alignment vertical="center" wrapText="1"/>
    </xf>
    <xf numFmtId="0" fontId="3" fillId="2" borderId="33" xfId="0" applyFont="1" applyFill="1" applyBorder="1" applyAlignment="1">
      <alignment vertical="center" wrapText="1"/>
    </xf>
    <xf numFmtId="0" fontId="3" fillId="0" borderId="11" xfId="0" applyFont="1" applyBorder="1" applyAlignment="1">
      <alignment vertical="center" wrapText="1"/>
    </xf>
    <xf numFmtId="0" fontId="3" fillId="5" borderId="13" xfId="0" applyFont="1" applyFill="1" applyBorder="1" applyAlignment="1">
      <alignment horizontal="center" vertical="center" wrapText="1"/>
    </xf>
    <xf numFmtId="8" fontId="4" fillId="5" borderId="2" xfId="0" applyNumberFormat="1" applyFont="1" applyFill="1" applyBorder="1" applyAlignment="1">
      <alignment vertical="center" wrapText="1"/>
    </xf>
    <xf numFmtId="8" fontId="4" fillId="5" borderId="17" xfId="0" applyNumberFormat="1" applyFont="1" applyFill="1" applyBorder="1" applyAlignment="1">
      <alignment vertical="center" wrapText="1"/>
    </xf>
    <xf numFmtId="8" fontId="3" fillId="5" borderId="10" xfId="0" applyNumberFormat="1" applyFont="1" applyFill="1" applyBorder="1" applyAlignment="1">
      <alignment vertical="center" wrapText="1"/>
    </xf>
    <xf numFmtId="0" fontId="4" fillId="5" borderId="29" xfId="0" applyFont="1" applyFill="1" applyBorder="1" applyAlignment="1">
      <alignment vertical="center" wrapText="1"/>
    </xf>
    <xf numFmtId="8" fontId="4" fillId="5" borderId="27" xfId="0" applyNumberFormat="1" applyFont="1" applyFill="1" applyBorder="1" applyAlignment="1">
      <alignment vertical="center" wrapText="1"/>
    </xf>
    <xf numFmtId="8" fontId="3" fillId="5" borderId="19" xfId="0" applyNumberFormat="1" applyFont="1" applyFill="1" applyBorder="1" applyAlignment="1">
      <alignment vertical="center" wrapText="1"/>
    </xf>
    <xf numFmtId="0" fontId="3" fillId="6" borderId="13" xfId="0" applyFont="1" applyFill="1" applyBorder="1" applyAlignment="1">
      <alignment horizontal="center" vertical="center" wrapText="1"/>
    </xf>
    <xf numFmtId="8" fontId="4" fillId="6" borderId="2" xfId="0" applyNumberFormat="1" applyFont="1" applyFill="1" applyBorder="1" applyAlignment="1">
      <alignment vertical="center" wrapText="1"/>
    </xf>
    <xf numFmtId="8" fontId="4" fillId="6" borderId="17" xfId="0" applyNumberFormat="1" applyFont="1" applyFill="1" applyBorder="1" applyAlignment="1">
      <alignment vertical="center" wrapText="1"/>
    </xf>
    <xf numFmtId="8" fontId="3" fillId="6" borderId="19" xfId="0" applyNumberFormat="1" applyFont="1" applyFill="1" applyBorder="1" applyAlignment="1">
      <alignment vertical="center" wrapText="1"/>
    </xf>
    <xf numFmtId="0" fontId="4" fillId="6" borderId="19" xfId="0" applyFont="1" applyFill="1" applyBorder="1" applyAlignment="1">
      <alignment vertical="center" wrapText="1"/>
    </xf>
    <xf numFmtId="8" fontId="4" fillId="6" borderId="7" xfId="0" applyNumberFormat="1" applyFont="1" applyFill="1" applyBorder="1" applyAlignment="1">
      <alignment vertical="center" wrapText="1"/>
    </xf>
    <xf numFmtId="3" fontId="1" fillId="0" borderId="0" xfId="0" applyNumberFormat="1" applyFont="1" applyBorder="1"/>
    <xf numFmtId="3" fontId="0" fillId="0" borderId="0" xfId="0" applyNumberFormat="1" applyBorder="1" applyAlignment="1">
      <alignment vertical="top" wrapText="1"/>
    </xf>
    <xf numFmtId="5" fontId="0" fillId="0" borderId="6" xfId="2" applyNumberFormat="1" applyFont="1" applyBorder="1" applyAlignment="1"/>
    <xf numFmtId="5" fontId="0" fillId="0" borderId="3" xfId="2" applyNumberFormat="1" applyFont="1" applyBorder="1" applyAlignment="1"/>
    <xf numFmtId="5" fontId="1" fillId="6" borderId="2" xfId="2" applyNumberFormat="1" applyFont="1" applyFill="1" applyBorder="1" applyAlignment="1">
      <alignment horizontal="center"/>
    </xf>
    <xf numFmtId="5" fontId="0" fillId="6" borderId="2" xfId="2" applyNumberFormat="1" applyFont="1" applyFill="1" applyBorder="1" applyAlignment="1"/>
    <xf numFmtId="5" fontId="1" fillId="6" borderId="2" xfId="2" applyNumberFormat="1" applyFont="1" applyFill="1" applyBorder="1"/>
    <xf numFmtId="5" fontId="0" fillId="6" borderId="2" xfId="2" applyNumberFormat="1" applyFont="1" applyFill="1" applyBorder="1"/>
    <xf numFmtId="5" fontId="12" fillId="6" borderId="2" xfId="2" applyNumberFormat="1" applyFont="1" applyFill="1" applyBorder="1" applyAlignment="1"/>
    <xf numFmtId="5" fontId="5" fillId="4" borderId="1" xfId="2" applyNumberFormat="1" applyFont="1" applyFill="1" applyBorder="1" applyAlignment="1">
      <alignment horizontal="center"/>
    </xf>
    <xf numFmtId="5" fontId="1" fillId="0" borderId="3" xfId="2" applyNumberFormat="1" applyFont="1" applyBorder="1" applyAlignment="1"/>
    <xf numFmtId="5" fontId="1" fillId="5" borderId="2" xfId="2" applyNumberFormat="1" applyFont="1" applyFill="1" applyBorder="1" applyAlignment="1">
      <alignment horizontal="center"/>
    </xf>
    <xf numFmtId="5" fontId="0" fillId="5" borderId="2" xfId="2" applyNumberFormat="1" applyFont="1" applyFill="1" applyBorder="1" applyAlignment="1"/>
    <xf numFmtId="5" fontId="1" fillId="5" borderId="2" xfId="2" applyNumberFormat="1" applyFont="1" applyFill="1" applyBorder="1" applyAlignment="1"/>
    <xf numFmtId="5" fontId="1" fillId="5" borderId="7" xfId="2" applyNumberFormat="1" applyFont="1" applyFill="1" applyBorder="1" applyAlignment="1"/>
    <xf numFmtId="5" fontId="0" fillId="5" borderId="8" xfId="2" applyNumberFormat="1" applyFont="1" applyFill="1" applyBorder="1" applyAlignment="1"/>
    <xf numFmtId="5" fontId="11" fillId="6" borderId="8" xfId="2" applyNumberFormat="1" applyFont="1" applyFill="1" applyBorder="1" applyAlignment="1"/>
    <xf numFmtId="0" fontId="1" fillId="3" borderId="34" xfId="0" applyFont="1" applyFill="1" applyBorder="1"/>
    <xf numFmtId="5" fontId="0" fillId="0" borderId="1" xfId="2" applyNumberFormat="1" applyFont="1" applyBorder="1" applyAlignment="1"/>
    <xf numFmtId="5" fontId="0" fillId="5" borderId="7" xfId="2" applyNumberFormat="1" applyFont="1" applyFill="1" applyBorder="1" applyAlignment="1"/>
    <xf numFmtId="5" fontId="0" fillId="6" borderId="7" xfId="2" applyNumberFormat="1" applyFont="1" applyFill="1" applyBorder="1" applyAlignment="1"/>
    <xf numFmtId="0" fontId="1" fillId="3" borderId="35" xfId="0" applyFont="1" applyFill="1" applyBorder="1"/>
    <xf numFmtId="0" fontId="1" fillId="4" borderId="36" xfId="0" applyFont="1" applyFill="1" applyBorder="1" applyAlignment="1">
      <alignment horizontal="center" wrapText="1"/>
    </xf>
    <xf numFmtId="5" fontId="1" fillId="4" borderId="37" xfId="2" applyNumberFormat="1" applyFont="1" applyFill="1" applyBorder="1" applyAlignment="1"/>
    <xf numFmtId="5" fontId="1" fillId="5" borderId="36" xfId="2" applyNumberFormat="1" applyFont="1" applyFill="1" applyBorder="1" applyAlignment="1"/>
    <xf numFmtId="5" fontId="15" fillId="6" borderId="38" xfId="2" applyNumberFormat="1" applyFont="1" applyFill="1" applyBorder="1" applyAlignment="1"/>
    <xf numFmtId="0" fontId="1" fillId="3" borderId="9" xfId="0" applyFont="1" applyFill="1" applyBorder="1"/>
    <xf numFmtId="0" fontId="0" fillId="0" borderId="9" xfId="0" applyBorder="1"/>
    <xf numFmtId="5" fontId="0" fillId="0" borderId="39" xfId="2" applyNumberFormat="1" applyFont="1" applyBorder="1"/>
    <xf numFmtId="5" fontId="0" fillId="5" borderId="9" xfId="2" applyNumberFormat="1" applyFont="1" applyFill="1" applyBorder="1" applyAlignment="1"/>
    <xf numFmtId="5" fontId="0" fillId="6" borderId="9" xfId="2" applyNumberFormat="1" applyFont="1" applyFill="1" applyBorder="1" applyAlignment="1"/>
    <xf numFmtId="0" fontId="1" fillId="0" borderId="7" xfId="0" applyFont="1" applyBorder="1"/>
    <xf numFmtId="5" fontId="1" fillId="0" borderId="1" xfId="2" applyNumberFormat="1" applyFont="1" applyBorder="1" applyAlignment="1"/>
    <xf numFmtId="5" fontId="1" fillId="6" borderId="7" xfId="2" applyNumberFormat="1" applyFont="1" applyFill="1" applyBorder="1"/>
    <xf numFmtId="0" fontId="1" fillId="0" borderId="36" xfId="0" applyFont="1" applyBorder="1"/>
    <xf numFmtId="5" fontId="1" fillId="0" borderId="37" xfId="2" applyNumberFormat="1" applyFont="1" applyBorder="1" applyAlignment="1"/>
    <xf numFmtId="5" fontId="1" fillId="6" borderId="38" xfId="2" applyNumberFormat="1" applyFont="1" applyFill="1" applyBorder="1" applyAlignment="1"/>
    <xf numFmtId="0" fontId="13" fillId="0" borderId="9" xfId="0" applyFont="1" applyBorder="1"/>
    <xf numFmtId="5" fontId="0" fillId="0" borderId="39" xfId="2" applyNumberFormat="1" applyFont="1" applyBorder="1" applyAlignment="1"/>
    <xf numFmtId="5" fontId="0" fillId="6" borderId="9" xfId="2" applyNumberFormat="1" applyFont="1" applyFill="1" applyBorder="1"/>
    <xf numFmtId="0" fontId="1" fillId="0" borderId="7" xfId="0" applyFont="1" applyFill="1" applyBorder="1"/>
    <xf numFmtId="0" fontId="1" fillId="0" borderId="7" xfId="0" applyFont="1" applyFill="1" applyBorder="1" applyAlignment="1">
      <alignment wrapText="1"/>
    </xf>
    <xf numFmtId="5" fontId="1" fillId="6" borderId="7" xfId="2" applyNumberFormat="1" applyFont="1" applyFill="1" applyBorder="1" applyAlignment="1"/>
    <xf numFmtId="0" fontId="1" fillId="0" borderId="36" xfId="0" applyFont="1" applyFill="1" applyBorder="1"/>
    <xf numFmtId="5" fontId="1" fillId="6" borderId="38" xfId="2" applyNumberFormat="1" applyFont="1" applyFill="1" applyBorder="1"/>
    <xf numFmtId="0" fontId="1" fillId="0" borderId="36" xfId="0" applyFont="1" applyBorder="1" applyAlignment="1">
      <alignment wrapText="1"/>
    </xf>
    <xf numFmtId="5" fontId="1" fillId="4" borderId="37" xfId="2" applyNumberFormat="1" applyFont="1" applyFill="1" applyBorder="1"/>
    <xf numFmtId="5" fontId="1" fillId="5" borderId="36" xfId="2" applyNumberFormat="1" applyFont="1" applyFill="1" applyBorder="1"/>
    <xf numFmtId="0" fontId="11" fillId="7" borderId="0" xfId="1" applyFill="1"/>
    <xf numFmtId="0" fontId="0" fillId="7" borderId="0" xfId="0" applyFill="1" applyAlignment="1"/>
    <xf numFmtId="164" fontId="5" fillId="7" borderId="2" xfId="0" applyNumberFormat="1" applyFont="1" applyFill="1" applyBorder="1" applyAlignment="1">
      <alignment horizontal="left"/>
    </xf>
    <xf numFmtId="164" fontId="1" fillId="7" borderId="2" xfId="0" applyNumberFormat="1" applyFont="1" applyFill="1" applyBorder="1" applyAlignment="1">
      <alignment horizontal="center"/>
    </xf>
    <xf numFmtId="164" fontId="1" fillId="7" borderId="2" xfId="0" applyNumberFormat="1" applyFont="1" applyFill="1" applyBorder="1" applyAlignment="1"/>
    <xf numFmtId="164" fontId="0" fillId="7" borderId="2" xfId="0" applyNumberFormat="1" applyFill="1" applyBorder="1" applyAlignment="1"/>
    <xf numFmtId="164" fontId="1" fillId="7" borderId="2" xfId="0" applyNumberFormat="1" applyFont="1" applyFill="1" applyBorder="1" applyAlignment="1">
      <alignment horizontal="right"/>
    </xf>
    <xf numFmtId="164" fontId="0" fillId="7" borderId="2" xfId="0" applyNumberFormat="1" applyFill="1" applyBorder="1" applyAlignment="1">
      <alignment horizontal="left"/>
    </xf>
    <xf numFmtId="164" fontId="10" fillId="7" borderId="2" xfId="0" applyNumberFormat="1" applyFont="1" applyFill="1" applyBorder="1" applyAlignment="1">
      <alignment horizontal="left"/>
    </xf>
    <xf numFmtId="0" fontId="11" fillId="7" borderId="0" xfId="1" applyFill="1" applyAlignment="1"/>
    <xf numFmtId="0" fontId="0" fillId="7" borderId="0" xfId="0" applyFill="1"/>
    <xf numFmtId="8" fontId="4" fillId="5" borderId="7" xfId="0" applyNumberFormat="1" applyFont="1" applyFill="1" applyBorder="1" applyAlignment="1">
      <alignment vertical="center" wrapText="1"/>
    </xf>
    <xf numFmtId="0" fontId="3" fillId="0" borderId="2" xfId="0" applyFont="1" applyBorder="1" applyAlignment="1">
      <alignment vertical="center" wrapText="1"/>
    </xf>
    <xf numFmtId="0" fontId="0" fillId="0" borderId="0" xfId="0" applyAlignment="1">
      <alignment horizontal="left"/>
    </xf>
    <xf numFmtId="0" fontId="0" fillId="0" borderId="0" xfId="0" applyAlignment="1"/>
    <xf numFmtId="0" fontId="1" fillId="7" borderId="0" xfId="0" applyFont="1" applyFill="1" applyAlignment="1">
      <alignment wrapText="1"/>
    </xf>
    <xf numFmtId="0" fontId="16" fillId="7" borderId="0" xfId="0" applyFont="1" applyFill="1" applyAlignment="1">
      <alignment vertical="center" wrapText="1"/>
    </xf>
    <xf numFmtId="0" fontId="0" fillId="0" borderId="0" xfId="0" applyAlignment="1">
      <alignment wrapText="1"/>
    </xf>
    <xf numFmtId="0" fontId="0" fillId="0" borderId="0" xfId="0" applyAlignment="1">
      <alignment vertical="top" wrapText="1"/>
    </xf>
    <xf numFmtId="0" fontId="2" fillId="3" borderId="0" xfId="0" applyFont="1" applyFill="1" applyAlignment="1">
      <alignment horizontal="center" wrapText="1"/>
    </xf>
    <xf numFmtId="0" fontId="6" fillId="3" borderId="0" xfId="0" applyFont="1" applyFill="1" applyAlignment="1">
      <alignment horizontal="center" wrapText="1"/>
    </xf>
    <xf numFmtId="0" fontId="1" fillId="0" borderId="0" xfId="0" applyFont="1" applyAlignment="1">
      <alignment horizontal="center" vertical="top" wrapText="1"/>
    </xf>
    <xf numFmtId="0" fontId="10" fillId="0" borderId="0" xfId="0" applyFont="1" applyAlignment="1">
      <alignment horizontal="center" wrapText="1"/>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CE0E19"/>
      <color rgb="FFCB0601"/>
      <color rgb="FFE907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3086101</xdr:colOff>
      <xdr:row>0</xdr:row>
      <xdr:rowOff>9525</xdr:rowOff>
    </xdr:from>
    <xdr:to>
      <xdr:col>3</xdr:col>
      <xdr:colOff>209550</xdr:colOff>
      <xdr:row>0</xdr:row>
      <xdr:rowOff>533400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533776" y="9525"/>
          <a:ext cx="2076449"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3200">
              <a:solidFill>
                <a:srgbClr val="CE0E19"/>
              </a:solidFill>
              <a:latin typeface="Girga" panose="00000500000000000000" pitchFamily="50" charset="0"/>
            </a:rPr>
            <a:t>Wabash.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inancialaid@wabash.edu" TargetMode="External"/><Relationship Id="rId7" Type="http://schemas.openxmlformats.org/officeDocument/2006/relationships/comments" Target="../comments1.xml"/><Relationship Id="rId2" Type="http://schemas.openxmlformats.org/officeDocument/2006/relationships/hyperlink" Target="https://www.wabash.edu/businessoffice/plans" TargetMode="External"/><Relationship Id="rId1" Type="http://schemas.openxmlformats.org/officeDocument/2006/relationships/hyperlink" Target="mailto:studentaccounts@wabash.ed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
  <sheetViews>
    <sheetView tabSelected="1" zoomScaleNormal="100" workbookViewId="0">
      <selection activeCell="B43" sqref="B43:G43"/>
    </sheetView>
  </sheetViews>
  <sheetFormatPr defaultRowHeight="14.5" x14ac:dyDescent="0.35"/>
  <cols>
    <col min="1" max="1" width="6.7265625" customWidth="1"/>
    <col min="2" max="2" width="61.81640625" bestFit="1" customWidth="1"/>
    <col min="3" max="3" width="12.453125" bestFit="1" customWidth="1"/>
    <col min="4" max="6" width="11.81640625" bestFit="1" customWidth="1"/>
    <col min="7" max="7" width="22.26953125" customWidth="1"/>
    <col min="8" max="8" width="9.1796875" customWidth="1"/>
    <col min="9" max="9" width="20.81640625" customWidth="1"/>
  </cols>
  <sheetData>
    <row r="1" spans="1:9" ht="48.75" customHeight="1" x14ac:dyDescent="0.35">
      <c r="A1" s="133"/>
      <c r="B1" s="133"/>
      <c r="C1" s="133"/>
      <c r="D1" s="133"/>
      <c r="E1" s="133"/>
      <c r="F1" s="133"/>
      <c r="G1" s="133"/>
    </row>
    <row r="2" spans="1:9" s="20" customFormat="1" ht="16.5" customHeight="1" x14ac:dyDescent="0.45">
      <c r="A2" s="139" t="s">
        <v>53</v>
      </c>
      <c r="B2" s="140"/>
      <c r="C2" s="140"/>
      <c r="D2" s="140"/>
      <c r="E2" s="140"/>
      <c r="F2" s="140"/>
      <c r="G2" s="140"/>
    </row>
    <row r="3" spans="1:9" x14ac:dyDescent="0.35">
      <c r="A3" s="134"/>
      <c r="B3" s="134"/>
      <c r="C3" s="134"/>
      <c r="D3" s="134"/>
      <c r="E3" s="134"/>
      <c r="F3" s="134"/>
      <c r="G3" s="134"/>
    </row>
    <row r="4" spans="1:9" x14ac:dyDescent="0.35">
      <c r="B4" s="142" t="s">
        <v>38</v>
      </c>
      <c r="C4" s="142"/>
      <c r="D4" s="142"/>
      <c r="E4" s="142"/>
      <c r="F4" s="142"/>
    </row>
    <row r="5" spans="1:9" x14ac:dyDescent="0.35">
      <c r="B5" s="142" t="s">
        <v>28</v>
      </c>
      <c r="C5" s="142"/>
      <c r="D5" s="142"/>
      <c r="E5" s="142"/>
      <c r="F5" s="142"/>
    </row>
    <row r="6" spans="1:9" ht="15" thickBot="1" x14ac:dyDescent="0.4">
      <c r="B6" s="6"/>
    </row>
    <row r="7" spans="1:9" x14ac:dyDescent="0.35">
      <c r="B7" s="23" t="s">
        <v>8</v>
      </c>
      <c r="C7" s="52"/>
      <c r="D7" s="59" t="s">
        <v>1</v>
      </c>
      <c r="E7" s="66" t="s">
        <v>23</v>
      </c>
      <c r="F7" s="24" t="s">
        <v>2</v>
      </c>
      <c r="I7" t="s">
        <v>54</v>
      </c>
    </row>
    <row r="8" spans="1:9" x14ac:dyDescent="0.35">
      <c r="B8" s="26" t="s">
        <v>0</v>
      </c>
      <c r="C8" s="53"/>
      <c r="D8" s="60">
        <v>24900</v>
      </c>
      <c r="E8" s="67">
        <v>24900</v>
      </c>
      <c r="F8" s="33">
        <f>SUM(D8:E8)</f>
        <v>49800</v>
      </c>
    </row>
    <row r="9" spans="1:9" x14ac:dyDescent="0.35">
      <c r="B9" s="27" t="s">
        <v>29</v>
      </c>
      <c r="C9" s="54"/>
      <c r="D9" s="60">
        <v>500</v>
      </c>
      <c r="E9" s="67">
        <v>500</v>
      </c>
      <c r="F9" s="33">
        <f>SUM(D9:E9)</f>
        <v>1000</v>
      </c>
    </row>
    <row r="10" spans="1:9" ht="15" thickBot="1" x14ac:dyDescent="0.4">
      <c r="B10" s="28" t="s">
        <v>52</v>
      </c>
      <c r="C10" s="55"/>
      <c r="D10" s="61">
        <v>6650</v>
      </c>
      <c r="E10" s="68">
        <v>6650</v>
      </c>
      <c r="F10" s="34">
        <f>SUM(D10:E10)</f>
        <v>13300</v>
      </c>
    </row>
    <row r="11" spans="1:9" ht="15" thickBot="1" x14ac:dyDescent="0.4">
      <c r="B11" s="41" t="s">
        <v>39</v>
      </c>
      <c r="C11" s="56"/>
      <c r="D11" s="62">
        <f>SUM(D8:D10)</f>
        <v>32050</v>
      </c>
      <c r="E11" s="69">
        <f>SUM(E8:E10)</f>
        <v>32050</v>
      </c>
      <c r="F11" s="42">
        <f>SUM(F8:F10)</f>
        <v>64100</v>
      </c>
    </row>
    <row r="12" spans="1:9" ht="15" thickBot="1" x14ac:dyDescent="0.4">
      <c r="A12" s="21"/>
      <c r="B12" s="57" t="s">
        <v>24</v>
      </c>
      <c r="C12" s="57"/>
      <c r="D12" s="63"/>
      <c r="E12" s="70"/>
      <c r="F12" s="36"/>
      <c r="G12" s="31"/>
    </row>
    <row r="13" spans="1:9" x14ac:dyDescent="0.35">
      <c r="A13" s="4"/>
      <c r="B13" s="26" t="s">
        <v>40</v>
      </c>
      <c r="C13" s="132"/>
      <c r="D13" s="64">
        <v>650</v>
      </c>
      <c r="E13" s="71">
        <v>650</v>
      </c>
      <c r="F13" s="35">
        <f>SUM(D13+E13)</f>
        <v>1300</v>
      </c>
    </row>
    <row r="14" spans="1:9" x14ac:dyDescent="0.35">
      <c r="A14" s="4"/>
      <c r="B14" s="26" t="s">
        <v>57</v>
      </c>
      <c r="C14" s="132"/>
      <c r="D14" s="131">
        <v>35</v>
      </c>
      <c r="E14" s="71">
        <v>35</v>
      </c>
      <c r="F14" s="35">
        <v>70</v>
      </c>
    </row>
    <row r="15" spans="1:9" x14ac:dyDescent="0.35">
      <c r="A15" s="4"/>
      <c r="B15" s="26" t="s">
        <v>58</v>
      </c>
      <c r="C15" s="53"/>
      <c r="D15" s="131">
        <v>700</v>
      </c>
      <c r="E15" s="71">
        <v>700</v>
      </c>
      <c r="F15" s="35">
        <v>1400</v>
      </c>
    </row>
    <row r="16" spans="1:9" ht="15" customHeight="1" x14ac:dyDescent="0.35">
      <c r="A16" s="4"/>
      <c r="B16" s="26" t="s">
        <v>41</v>
      </c>
      <c r="C16" s="53"/>
      <c r="D16" s="60">
        <v>750</v>
      </c>
      <c r="E16" s="67">
        <v>750</v>
      </c>
      <c r="F16" s="33">
        <f>SUM(D16+E16)</f>
        <v>1500</v>
      </c>
    </row>
    <row r="17" spans="1:9" ht="15" thickBot="1" x14ac:dyDescent="0.4">
      <c r="A17" s="4"/>
      <c r="B17" s="28" t="s">
        <v>42</v>
      </c>
      <c r="C17" s="55"/>
      <c r="D17" s="61">
        <v>300</v>
      </c>
      <c r="E17" s="68">
        <v>300</v>
      </c>
      <c r="F17" s="32">
        <f>SUM(D17:E17)</f>
        <v>600</v>
      </c>
      <c r="G17" s="31"/>
    </row>
    <row r="18" spans="1:9" ht="15" thickBot="1" x14ac:dyDescent="0.4">
      <c r="B18" s="29" t="s">
        <v>3</v>
      </c>
      <c r="C18" s="58"/>
      <c r="D18" s="65">
        <f>SUM(D11:D17)</f>
        <v>34485</v>
      </c>
      <c r="E18" s="69">
        <f>SUM(E11:E17)</f>
        <v>34485</v>
      </c>
      <c r="F18" s="30">
        <f>SUM(F11:F17)</f>
        <v>68970</v>
      </c>
      <c r="G18" s="31"/>
    </row>
    <row r="19" spans="1:9" ht="15" customHeight="1" x14ac:dyDescent="0.35">
      <c r="B19" s="15"/>
      <c r="D19" s="13"/>
      <c r="E19" s="13"/>
      <c r="F19" s="13"/>
    </row>
    <row r="20" spans="1:9" x14ac:dyDescent="0.35">
      <c r="C20" s="46" t="s">
        <v>44</v>
      </c>
      <c r="G20" s="4"/>
    </row>
    <row r="21" spans="1:9" x14ac:dyDescent="0.35">
      <c r="C21" s="47" t="s">
        <v>45</v>
      </c>
      <c r="D21" s="2"/>
      <c r="E21" s="2"/>
      <c r="F21" s="25"/>
      <c r="G21" s="2"/>
    </row>
    <row r="22" spans="1:9" ht="15" customHeight="1" x14ac:dyDescent="0.35">
      <c r="A22" s="19"/>
      <c r="B22" s="44" t="s">
        <v>27</v>
      </c>
      <c r="C22" s="81"/>
      <c r="D22" s="83" t="s">
        <v>55</v>
      </c>
      <c r="E22" s="76" t="s">
        <v>56</v>
      </c>
      <c r="F22" s="25"/>
      <c r="G22" s="122" t="s">
        <v>46</v>
      </c>
      <c r="H22" s="123"/>
      <c r="I22" s="124"/>
    </row>
    <row r="23" spans="1:9" x14ac:dyDescent="0.35">
      <c r="A23" s="17" t="s">
        <v>9</v>
      </c>
      <c r="B23" s="18" t="s">
        <v>5</v>
      </c>
      <c r="C23" s="75">
        <v>0</v>
      </c>
      <c r="D23" s="84">
        <f>C23/2</f>
        <v>0</v>
      </c>
      <c r="E23" s="77">
        <f>C23/2</f>
        <v>0</v>
      </c>
      <c r="F23" s="3"/>
      <c r="G23" s="125"/>
      <c r="H23" s="126" t="s">
        <v>18</v>
      </c>
      <c r="I23" s="126" t="s">
        <v>19</v>
      </c>
    </row>
    <row r="24" spans="1:9" x14ac:dyDescent="0.35">
      <c r="A24" s="16" t="s">
        <v>10</v>
      </c>
      <c r="B24" s="8" t="s">
        <v>4</v>
      </c>
      <c r="C24" s="75">
        <v>0</v>
      </c>
      <c r="D24" s="84">
        <f t="shared" ref="D24:D29" si="0">C24/2</f>
        <v>0</v>
      </c>
      <c r="E24" s="77">
        <f t="shared" ref="E24:E29" si="1">C24/2</f>
        <v>0</v>
      </c>
      <c r="F24" s="3"/>
      <c r="G24" s="127" t="s">
        <v>20</v>
      </c>
      <c r="H24" s="125">
        <v>1732</v>
      </c>
      <c r="I24" s="125">
        <v>3464</v>
      </c>
    </row>
    <row r="25" spans="1:9" x14ac:dyDescent="0.35">
      <c r="A25" s="16" t="s">
        <v>11</v>
      </c>
      <c r="B25" s="8" t="s">
        <v>6</v>
      </c>
      <c r="C25" s="75">
        <v>0</v>
      </c>
      <c r="D25" s="84">
        <f t="shared" si="0"/>
        <v>0</v>
      </c>
      <c r="E25" s="77">
        <f t="shared" si="1"/>
        <v>0</v>
      </c>
      <c r="G25" s="127" t="s">
        <v>21</v>
      </c>
      <c r="H25" s="125">
        <v>2227</v>
      </c>
      <c r="I25" s="125">
        <v>4454</v>
      </c>
    </row>
    <row r="26" spans="1:9" x14ac:dyDescent="0.35">
      <c r="A26" s="16" t="s">
        <v>12</v>
      </c>
      <c r="B26" s="9" t="s">
        <v>30</v>
      </c>
      <c r="C26" s="75">
        <v>0</v>
      </c>
      <c r="D26" s="84">
        <f t="shared" si="0"/>
        <v>0</v>
      </c>
      <c r="E26" s="77">
        <f t="shared" si="1"/>
        <v>0</v>
      </c>
      <c r="G26" s="127" t="s">
        <v>22</v>
      </c>
      <c r="H26" s="125">
        <v>2721</v>
      </c>
      <c r="I26" s="125">
        <v>5442</v>
      </c>
    </row>
    <row r="27" spans="1:9" x14ac:dyDescent="0.35">
      <c r="A27" s="16" t="s">
        <v>13</v>
      </c>
      <c r="B27" s="9" t="s">
        <v>31</v>
      </c>
      <c r="C27" s="75">
        <v>0</v>
      </c>
      <c r="D27" s="84">
        <f t="shared" si="0"/>
        <v>0</v>
      </c>
      <c r="E27" s="77">
        <f t="shared" si="1"/>
        <v>0</v>
      </c>
      <c r="G27" s="128" t="s">
        <v>43</v>
      </c>
      <c r="H27" s="125">
        <v>990</v>
      </c>
      <c r="I27" s="125">
        <v>1980</v>
      </c>
    </row>
    <row r="28" spans="1:9" ht="15" thickBot="1" x14ac:dyDescent="0.4">
      <c r="A28" s="98" t="s">
        <v>14</v>
      </c>
      <c r="B28" s="99" t="s">
        <v>7</v>
      </c>
      <c r="C28" s="100">
        <v>0</v>
      </c>
      <c r="D28" s="101">
        <f t="shared" si="0"/>
        <v>0</v>
      </c>
      <c r="E28" s="102">
        <f t="shared" si="1"/>
        <v>0</v>
      </c>
    </row>
    <row r="29" spans="1:9" ht="15" thickBot="1" x14ac:dyDescent="0.4">
      <c r="A29" s="93" t="s">
        <v>15</v>
      </c>
      <c r="B29" s="106" t="s">
        <v>36</v>
      </c>
      <c r="C29" s="107">
        <f>SUM(C23:C28)</f>
        <v>0</v>
      </c>
      <c r="D29" s="96">
        <f t="shared" si="0"/>
        <v>0</v>
      </c>
      <c r="E29" s="108">
        <f t="shared" si="1"/>
        <v>0</v>
      </c>
      <c r="G29" s="135" t="s">
        <v>48</v>
      </c>
      <c r="H29" s="135"/>
      <c r="I29" s="135"/>
    </row>
    <row r="30" spans="1:9" s="1" customFormat="1" ht="15" customHeight="1" x14ac:dyDescent="0.35">
      <c r="A30" s="17"/>
      <c r="B30" s="103"/>
      <c r="C30" s="104"/>
      <c r="D30" s="86"/>
      <c r="E30" s="105"/>
      <c r="G30" s="135"/>
      <c r="H30" s="135"/>
      <c r="I30" s="135"/>
    </row>
    <row r="31" spans="1:9" s="1" customFormat="1" x14ac:dyDescent="0.35">
      <c r="A31" s="16"/>
      <c r="B31" s="43" t="s">
        <v>26</v>
      </c>
      <c r="C31" s="82"/>
      <c r="D31" s="85"/>
      <c r="E31" s="78"/>
      <c r="G31" s="135"/>
      <c r="H31" s="135"/>
      <c r="I31" s="135"/>
    </row>
    <row r="32" spans="1:9" x14ac:dyDescent="0.35">
      <c r="A32" s="16" t="s">
        <v>16</v>
      </c>
      <c r="B32" s="45" t="s">
        <v>60</v>
      </c>
      <c r="C32" s="75">
        <v>0</v>
      </c>
      <c r="D32" s="84">
        <f>C32/2</f>
        <v>0</v>
      </c>
      <c r="E32" s="79">
        <f>C32/2</f>
        <v>0</v>
      </c>
      <c r="G32" s="135"/>
      <c r="H32" s="135"/>
      <c r="I32" s="135"/>
    </row>
    <row r="33" spans="1:9" ht="15" customHeight="1" thickBot="1" x14ac:dyDescent="0.4">
      <c r="A33" s="98" t="s">
        <v>17</v>
      </c>
      <c r="B33" s="109" t="s">
        <v>61</v>
      </c>
      <c r="C33" s="110">
        <v>0</v>
      </c>
      <c r="D33" s="101">
        <f t="shared" ref="D33:D34" si="2">C33/2</f>
        <v>0</v>
      </c>
      <c r="E33" s="111">
        <f t="shared" ref="E33:E34" si="3">C33/2</f>
        <v>0</v>
      </c>
      <c r="F33" s="48"/>
      <c r="G33" s="120" t="s">
        <v>49</v>
      </c>
      <c r="H33" s="121"/>
      <c r="I33" s="121"/>
    </row>
    <row r="34" spans="1:9" ht="15" thickBot="1" x14ac:dyDescent="0.4">
      <c r="A34" s="93" t="s">
        <v>32</v>
      </c>
      <c r="B34" s="115" t="s">
        <v>35</v>
      </c>
      <c r="C34" s="107">
        <f>SUM(C32:C33)</f>
        <v>0</v>
      </c>
      <c r="D34" s="96">
        <f t="shared" si="2"/>
        <v>0</v>
      </c>
      <c r="E34" s="116">
        <f t="shared" si="3"/>
        <v>0</v>
      </c>
      <c r="F34" s="48"/>
      <c r="G34" s="120" t="s">
        <v>50</v>
      </c>
      <c r="H34" s="121"/>
      <c r="I34" s="121"/>
    </row>
    <row r="35" spans="1:9" ht="14.25" customHeight="1" x14ac:dyDescent="0.35">
      <c r="A35" s="112"/>
      <c r="B35" s="113"/>
      <c r="C35" s="90"/>
      <c r="D35" s="91"/>
      <c r="E35" s="114"/>
      <c r="F35" s="48"/>
    </row>
    <row r="36" spans="1:9" ht="15.75" customHeight="1" thickBot="1" x14ac:dyDescent="0.4">
      <c r="A36" s="40"/>
      <c r="B36" s="39"/>
      <c r="C36" s="74"/>
      <c r="D36" s="87"/>
      <c r="E36" s="88"/>
      <c r="F36" s="49"/>
      <c r="G36" s="136" t="s">
        <v>62</v>
      </c>
      <c r="H36" s="137"/>
      <c r="I36" s="137"/>
    </row>
    <row r="37" spans="1:9" ht="15" customHeight="1" thickBot="1" x14ac:dyDescent="0.4">
      <c r="A37" s="93"/>
      <c r="B37" s="94" t="s">
        <v>25</v>
      </c>
      <c r="C37" s="95">
        <v>64100</v>
      </c>
      <c r="D37" s="96">
        <f>C37/2</f>
        <v>32050</v>
      </c>
      <c r="E37" s="97">
        <f>C37/2</f>
        <v>32050</v>
      </c>
      <c r="F37" s="38"/>
      <c r="G37" s="137"/>
      <c r="H37" s="137"/>
      <c r="I37" s="137"/>
    </row>
    <row r="38" spans="1:9" ht="15" customHeight="1" x14ac:dyDescent="0.35">
      <c r="A38" s="89"/>
      <c r="B38" s="18" t="s">
        <v>33</v>
      </c>
      <c r="C38" s="90">
        <f>SUM(C29)</f>
        <v>0</v>
      </c>
      <c r="D38" s="91">
        <f>C38/2</f>
        <v>0</v>
      </c>
      <c r="E38" s="92">
        <f>C38/2</f>
        <v>0</v>
      </c>
      <c r="F38" s="50"/>
      <c r="G38" s="137"/>
      <c r="H38" s="137"/>
      <c r="I38" s="137"/>
    </row>
    <row r="39" spans="1:9" x14ac:dyDescent="0.35">
      <c r="A39" s="22"/>
      <c r="B39" s="8" t="s">
        <v>34</v>
      </c>
      <c r="C39" s="75">
        <f>SUM(C34)</f>
        <v>0</v>
      </c>
      <c r="D39" s="84">
        <f>C39/2</f>
        <v>0</v>
      </c>
      <c r="E39" s="80">
        <f>C39/2</f>
        <v>0</v>
      </c>
      <c r="F39" s="51"/>
      <c r="G39" s="137"/>
      <c r="H39" s="137"/>
      <c r="I39" s="137"/>
    </row>
    <row r="40" spans="1:9" ht="15" thickBot="1" x14ac:dyDescent="0.4">
      <c r="A40" s="22"/>
      <c r="B40" s="10" t="s">
        <v>59</v>
      </c>
      <c r="C40" s="75">
        <v>400</v>
      </c>
      <c r="D40" s="84">
        <v>400</v>
      </c>
      <c r="E40" s="77"/>
      <c r="F40" s="51"/>
      <c r="G40" s="137"/>
      <c r="H40" s="137"/>
      <c r="I40" s="137"/>
    </row>
    <row r="41" spans="1:9" ht="15" thickBot="1" x14ac:dyDescent="0.4">
      <c r="A41" s="93" t="s">
        <v>37</v>
      </c>
      <c r="B41" s="117" t="s">
        <v>47</v>
      </c>
      <c r="C41" s="118">
        <f>SUM(C37-C38-C39-C40)</f>
        <v>63700</v>
      </c>
      <c r="D41" s="119">
        <f>SUM(D37-D38-D39-D40)</f>
        <v>31650</v>
      </c>
      <c r="E41" s="108">
        <f>SUM(E37-E38-E39)</f>
        <v>32050</v>
      </c>
      <c r="F41" s="51"/>
      <c r="G41" s="129" t="s">
        <v>51</v>
      </c>
      <c r="H41" s="130"/>
      <c r="I41" s="130"/>
    </row>
    <row r="42" spans="1:9" x14ac:dyDescent="0.35">
      <c r="A42" s="4"/>
      <c r="B42" s="12"/>
      <c r="C42" s="72"/>
      <c r="D42" s="72"/>
      <c r="E42" s="73"/>
      <c r="F42" s="14"/>
    </row>
    <row r="43" spans="1:9" ht="32.25" customHeight="1" x14ac:dyDescent="0.35">
      <c r="B43" s="141"/>
      <c r="C43" s="141"/>
      <c r="D43" s="141"/>
      <c r="E43" s="141"/>
      <c r="F43" s="141"/>
      <c r="G43" s="141"/>
    </row>
    <row r="44" spans="1:9" ht="31.5" customHeight="1" x14ac:dyDescent="0.35">
      <c r="B44" s="138"/>
      <c r="C44" s="138"/>
      <c r="D44" s="138"/>
      <c r="E44" s="138"/>
      <c r="F44" s="138"/>
      <c r="G44" s="138"/>
    </row>
    <row r="45" spans="1:9" x14ac:dyDescent="0.35">
      <c r="B45" s="14"/>
      <c r="C45" s="14"/>
      <c r="D45" s="14"/>
      <c r="E45" s="14"/>
      <c r="F45" s="14"/>
      <c r="G45" s="14"/>
    </row>
    <row r="46" spans="1:9" x14ac:dyDescent="0.35">
      <c r="B46" s="14"/>
      <c r="C46" s="14"/>
      <c r="D46" s="14"/>
      <c r="E46" s="37"/>
      <c r="F46" s="38"/>
      <c r="G46" s="38"/>
    </row>
    <row r="47" spans="1:9" s="5" customFormat="1" x14ac:dyDescent="0.35">
      <c r="B47" s="7"/>
      <c r="C47" s="7"/>
      <c r="D47" s="7"/>
      <c r="E47" s="7"/>
      <c r="F47" s="7"/>
      <c r="G47" s="7"/>
    </row>
    <row r="48" spans="1:9" s="5" customFormat="1" x14ac:dyDescent="0.35">
      <c r="B48" s="7"/>
      <c r="C48" s="7"/>
      <c r="D48" s="7"/>
      <c r="E48" s="7"/>
      <c r="F48" s="7"/>
      <c r="G48" s="7"/>
    </row>
    <row r="49" spans="2:7" x14ac:dyDescent="0.35">
      <c r="B49" s="14"/>
      <c r="C49" s="14"/>
      <c r="D49" s="14"/>
      <c r="E49" s="14"/>
      <c r="F49" s="14"/>
      <c r="G49" s="14"/>
    </row>
    <row r="50" spans="2:7" hidden="1" x14ac:dyDescent="0.35">
      <c r="B50" s="14"/>
      <c r="C50" s="14"/>
      <c r="D50" s="14"/>
      <c r="E50" s="14"/>
      <c r="F50" s="14"/>
      <c r="G50" s="14"/>
    </row>
    <row r="51" spans="2:7" x14ac:dyDescent="0.35">
      <c r="B51" s="5"/>
      <c r="C51" s="5"/>
      <c r="D51" s="5"/>
      <c r="E51" s="5"/>
      <c r="F51" s="5"/>
      <c r="G51" s="5"/>
    </row>
    <row r="52" spans="2:7" x14ac:dyDescent="0.35">
      <c r="B52" s="5"/>
      <c r="C52" s="5"/>
      <c r="D52" s="5"/>
      <c r="E52" s="5"/>
      <c r="F52" s="5"/>
      <c r="G52" s="5"/>
    </row>
    <row r="53" spans="2:7" x14ac:dyDescent="0.35">
      <c r="B53" s="6"/>
      <c r="C53" s="6"/>
      <c r="D53" s="6"/>
      <c r="E53" s="11"/>
      <c r="F53" s="11"/>
      <c r="G53" s="11"/>
    </row>
    <row r="54" spans="2:7" x14ac:dyDescent="0.35">
      <c r="B54" s="6"/>
      <c r="C54" s="6"/>
      <c r="D54" s="6"/>
      <c r="E54" s="11"/>
      <c r="F54" s="11"/>
      <c r="G54" s="11"/>
    </row>
    <row r="55" spans="2:7" x14ac:dyDescent="0.35">
      <c r="B55" s="6"/>
      <c r="C55" s="6"/>
      <c r="D55" s="6"/>
      <c r="E55" s="6"/>
      <c r="F55" s="6"/>
      <c r="G55" s="6"/>
    </row>
    <row r="56" spans="2:7" x14ac:dyDescent="0.35">
      <c r="B56" s="6"/>
      <c r="C56" s="6"/>
      <c r="D56" s="6"/>
      <c r="E56" s="6"/>
      <c r="F56" s="6"/>
      <c r="G56" s="6"/>
    </row>
  </sheetData>
  <mergeCells count="9">
    <mergeCell ref="A1:G1"/>
    <mergeCell ref="A3:G3"/>
    <mergeCell ref="G29:I32"/>
    <mergeCell ref="G36:I40"/>
    <mergeCell ref="B44:G44"/>
    <mergeCell ref="A2:G2"/>
    <mergeCell ref="B43:G43"/>
    <mergeCell ref="B5:F5"/>
    <mergeCell ref="B4:F4"/>
  </mergeCells>
  <hyperlinks>
    <hyperlink ref="G33" r:id="rId1" display="mailto:studentaccounts@wabash.edu" xr:uid="{C05D4BF3-F34F-4351-A324-F76A6E492507}"/>
    <hyperlink ref="G34" r:id="rId2" display="wabash.edu/businessoffice/plans" xr:uid="{916102A3-24AC-4D5A-B20F-E1E669C29725}"/>
    <hyperlink ref="G41" r:id="rId3" display="Email:  financialaid@wabash.edu" xr:uid="{B684DA7C-97EE-49E5-8A61-607DB7733CC6}"/>
  </hyperlinks>
  <pageMargins left="0.25" right="0" top="0.5" bottom="0" header="0.3" footer="0.3"/>
  <pageSetup scale="80" orientation="landscape"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Yr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Hankins</dc:creator>
  <cp:lastModifiedBy>Apryl Bradley</cp:lastModifiedBy>
  <cp:lastPrinted>2020-11-23T14:37:10Z</cp:lastPrinted>
  <dcterms:created xsi:type="dcterms:W3CDTF">2015-01-14T16:57:28Z</dcterms:created>
  <dcterms:modified xsi:type="dcterms:W3CDTF">2024-05-29T15:45:35Z</dcterms:modified>
</cp:coreProperties>
</file>